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440" windowHeight="9975"/>
  </bookViews>
  <sheets>
    <sheet name="Sheet1" sheetId="3" r:id="rId1"/>
    <sheet name="Sheet2" sheetId="4" r:id="rId2"/>
    <sheet name="Sheet3" sheetId="5" r:id="rId3"/>
  </sheets>
  <calcPr calcId="125725"/>
</workbook>
</file>

<file path=xl/calcChain.xml><?xml version="1.0" encoding="utf-8"?>
<calcChain xmlns="http://schemas.openxmlformats.org/spreadsheetml/2006/main">
  <c r="C30" i="3"/>
  <c r="C38" s="1"/>
  <c r="C64" s="1"/>
  <c r="C70" l="1"/>
  <c r="C93" s="1"/>
  <c r="C101" s="1"/>
  <c r="C126" l="1"/>
  <c r="C133" s="1"/>
  <c r="C156" s="1"/>
  <c r="C164" s="1"/>
  <c r="C191" l="1"/>
  <c r="C197" s="1"/>
  <c r="C222" s="1"/>
  <c r="C229" l="1"/>
  <c r="C256" s="1"/>
  <c r="C262" s="1"/>
  <c r="C276" s="1"/>
</calcChain>
</file>

<file path=xl/sharedStrings.xml><?xml version="1.0" encoding="utf-8"?>
<sst xmlns="http://schemas.openxmlformats.org/spreadsheetml/2006/main" count="196" uniqueCount="142">
  <si>
    <r>
      <t xml:space="preserve">                                                   </t>
    </r>
    <r>
      <rPr>
        <b/>
        <sz val="12"/>
        <rFont val="Arial"/>
        <family val="2"/>
      </rPr>
      <t xml:space="preserve">ONDO STATE OF NIGERIA                     </t>
    </r>
  </si>
  <si>
    <t xml:space="preserve">                                                        SECOND SCHEDULE</t>
  </si>
  <si>
    <t xml:space="preserve">                    ALLOCATION TO ARMS/MINISTRIES/DEPARTMENTS/AGENCIES</t>
  </si>
  <si>
    <t>NEW</t>
  </si>
  <si>
    <t>EXECUTING AGENCY</t>
  </si>
  <si>
    <t>NOT EXCEEDING</t>
  </si>
  <si>
    <t>SUB-HEADS</t>
  </si>
  <si>
    <t>N'M</t>
  </si>
  <si>
    <t>Ministry of Agriculture</t>
  </si>
  <si>
    <t>Agric. Development Project (ADP)</t>
  </si>
  <si>
    <t>Agric. Input Supply Agency</t>
  </si>
  <si>
    <t>Ministry of Commerce and Industry</t>
  </si>
  <si>
    <t>Ondo State Micro Credit Agency</t>
  </si>
  <si>
    <t>Wealth Creation Unit/APAA</t>
  </si>
  <si>
    <t>Ministry of Works</t>
  </si>
  <si>
    <t>OSARMCO</t>
  </si>
  <si>
    <t xml:space="preserve">Ministry of Education </t>
  </si>
  <si>
    <t>Carried forward</t>
  </si>
  <si>
    <t>Brought forward</t>
  </si>
  <si>
    <t>Ondo State Library Board</t>
  </si>
  <si>
    <t>Ondo State Scholarship Board</t>
  </si>
  <si>
    <t>Rufus Giwa Polytechnic, Owo</t>
  </si>
  <si>
    <t>Adekunle Ajasin University,Akungba - Akoko</t>
  </si>
  <si>
    <t>State Universal Basic Education Board (SUBEB)</t>
  </si>
  <si>
    <t>Ministry of Youth Development and Sports</t>
  </si>
  <si>
    <t>Ministry of Health</t>
  </si>
  <si>
    <t>Hospitals' Management Board</t>
  </si>
  <si>
    <t>Ministry of Information</t>
  </si>
  <si>
    <t>Government Printing Press</t>
  </si>
  <si>
    <t>Ministry of Culture and Tourism</t>
  </si>
  <si>
    <t>Radiovision Corporation</t>
  </si>
  <si>
    <t>Owena Press</t>
  </si>
  <si>
    <t>Ministry of Women Affairs &amp; Social Dev.</t>
  </si>
  <si>
    <t>Ondo State Sports Council</t>
  </si>
  <si>
    <t>Ondo State Football Development Agency</t>
  </si>
  <si>
    <t>Ondo State Water Corporation</t>
  </si>
  <si>
    <t>Water and Sanitation Project (WATSAN)</t>
  </si>
  <si>
    <t>Ondo State Waste Management Authority</t>
  </si>
  <si>
    <t>Ministry of Lands and Housing</t>
  </si>
  <si>
    <t>Community Based Urban Dev. Project</t>
  </si>
  <si>
    <t>Ondo State Development and Property Corp.</t>
  </si>
  <si>
    <t>Grant to OSOPADEC</t>
  </si>
  <si>
    <t>Judiciary</t>
  </si>
  <si>
    <t>Ministry of Justice</t>
  </si>
  <si>
    <t>Judicial Service Commission</t>
  </si>
  <si>
    <t>Ministry of Finance</t>
  </si>
  <si>
    <t>Office of the Accountant-General</t>
  </si>
  <si>
    <t>Board of Internal Revenue</t>
  </si>
  <si>
    <t>Pools Betting and Lotteries Board</t>
  </si>
  <si>
    <t>General Administration Department</t>
  </si>
  <si>
    <t>Cabinet and Special Services Dept.</t>
  </si>
  <si>
    <t>Liaison Office, Abuja</t>
  </si>
  <si>
    <t>Liaison Office, Lagos</t>
  </si>
  <si>
    <t>Office of the Deputy Governor</t>
  </si>
  <si>
    <t>Government House and Protocol Department</t>
  </si>
  <si>
    <t>Ondo State House of Assembly</t>
  </si>
  <si>
    <t>House of Assembly Service Commission</t>
  </si>
  <si>
    <t>Office of the State Auditor-General</t>
  </si>
  <si>
    <t>Ondo State Boundary Commission</t>
  </si>
  <si>
    <t>Project and Price Monitoring Unit (PPMU)</t>
  </si>
  <si>
    <t>Office of Establishments</t>
  </si>
  <si>
    <t>Service Matters Department</t>
  </si>
  <si>
    <t>Public Service Training Institute</t>
  </si>
  <si>
    <t>Office of the Tutor General (9 Zonal Offices)</t>
  </si>
  <si>
    <t>Ondo State Pension Board</t>
  </si>
  <si>
    <t>Local Government Audit</t>
  </si>
  <si>
    <t>Civil Service Commission</t>
  </si>
  <si>
    <t>Muslim Welfare Board</t>
  </si>
  <si>
    <t>Office of Head of Service</t>
  </si>
  <si>
    <t>Christian Welfare Board</t>
  </si>
  <si>
    <t>Political and Economic Affairs Dept.</t>
  </si>
  <si>
    <t>Law Commission</t>
  </si>
  <si>
    <t>Local Government Service Commission</t>
  </si>
  <si>
    <t>Intergovernmental Affairs &amp; Multilateral Relations Unit</t>
  </si>
  <si>
    <t>Ondo State Alternative Medicine Board</t>
  </si>
  <si>
    <t>Consumer Protection Agency</t>
  </si>
  <si>
    <t>Ministry of Natural Resources</t>
  </si>
  <si>
    <t>Ministry of Physical Planning and Urban Dev.</t>
  </si>
  <si>
    <t>35001</t>
  </si>
  <si>
    <t>Ministry of Transport</t>
  </si>
  <si>
    <t>36001</t>
  </si>
  <si>
    <t>Ministry of Economic Planning and Budget</t>
  </si>
  <si>
    <t>37001</t>
  </si>
  <si>
    <t>Ministry of Local Government and Chieftancy Affairs</t>
  </si>
  <si>
    <t>38001</t>
  </si>
  <si>
    <t>Ministry of Community Dev. &amp; Cooperatives</t>
  </si>
  <si>
    <t>39001</t>
  </si>
  <si>
    <t>Ministry of Employment &amp; Productivity</t>
  </si>
  <si>
    <t>40001</t>
  </si>
  <si>
    <t>Ministry of Environment</t>
  </si>
  <si>
    <t>41001</t>
  </si>
  <si>
    <t>Ministry of Adult, Technical &amp; Vocational Education</t>
  </si>
  <si>
    <t>42001</t>
  </si>
  <si>
    <t>Ministry of Special Duties</t>
  </si>
  <si>
    <t>31002</t>
  </si>
  <si>
    <t>Signage Agency</t>
  </si>
  <si>
    <t>36005</t>
  </si>
  <si>
    <t>Ondo State Bureau of Statistics</t>
  </si>
  <si>
    <t>24003</t>
  </si>
  <si>
    <t>25005</t>
  </si>
  <si>
    <t>Direct Labour Agency</t>
  </si>
  <si>
    <t>09015</t>
  </si>
  <si>
    <t>Office of the Special Adviser on Higher Education</t>
  </si>
  <si>
    <t>08004</t>
  </si>
  <si>
    <t>Public Private Patnership Agency</t>
  </si>
  <si>
    <t>Total</t>
  </si>
  <si>
    <t>Customary Court of Appeal</t>
  </si>
  <si>
    <t>Youth Development Bureau</t>
  </si>
  <si>
    <t>Fire Services Department</t>
  </si>
  <si>
    <t xml:space="preserve"> School of Nursing </t>
  </si>
  <si>
    <t xml:space="preserve"> School of Midwifery </t>
  </si>
  <si>
    <t xml:space="preserve"> Emergency Medical Services Unit</t>
  </si>
  <si>
    <t xml:space="preserve"> School of Health Technology</t>
  </si>
  <si>
    <t>Ondo State Independent Electoral Commission (ODIEC)</t>
  </si>
  <si>
    <t>Teaching Service Commision (TESCOM)</t>
  </si>
  <si>
    <t>Agency for the Welfare of the Physically Challenged Persons</t>
  </si>
  <si>
    <t>Ondo State Information Technology Agency(SITA)</t>
  </si>
  <si>
    <t>Ondo State Action Committee on AIDS (ODSACA)</t>
  </si>
  <si>
    <t>Ondo State University of Science and Technology, Okitipupa</t>
  </si>
  <si>
    <t>Ondo State Electricity Board (OSEB)</t>
  </si>
  <si>
    <t>x</t>
  </si>
  <si>
    <t>xi</t>
  </si>
  <si>
    <t>xii</t>
  </si>
  <si>
    <t>xiii</t>
  </si>
  <si>
    <t>xiv</t>
  </si>
  <si>
    <t>xv</t>
  </si>
  <si>
    <t>xvi</t>
  </si>
  <si>
    <t>Ondo State Community and Social Development Agency</t>
  </si>
  <si>
    <t>Orange F.M</t>
  </si>
  <si>
    <t>Land Bureau</t>
  </si>
  <si>
    <t xml:space="preserve"> </t>
  </si>
  <si>
    <t xml:space="preserve">                                                       -</t>
  </si>
  <si>
    <t xml:space="preserve">                                                        -</t>
  </si>
  <si>
    <t xml:space="preserve">                                                               -</t>
  </si>
  <si>
    <t xml:space="preserve">                                                              -</t>
  </si>
  <si>
    <t xml:space="preserve">                                                        YEAR 2013 CAPITAL ESTIMATES</t>
  </si>
  <si>
    <t xml:space="preserve">   </t>
  </si>
  <si>
    <t>ix</t>
  </si>
  <si>
    <t>International Relations and Diaspora Office</t>
  </si>
  <si>
    <t>Quality Education Assurance Agency</t>
  </si>
  <si>
    <r>
      <t>Office of the Special Adviser on Investment</t>
    </r>
    <r>
      <rPr>
        <sz val="9"/>
        <rFont val="Arial"/>
        <family val="2"/>
      </rPr>
      <t xml:space="preserve"> (FREE TRADE ZONE)</t>
    </r>
  </si>
  <si>
    <t>xvii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</si>
</sst>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0000"/>
    <numFmt numFmtId="165" formatCode="_(* #,##0.000_);_(* \(#,##0.000\);_(* &quot;-&quot;??_);_(@_)"/>
    <numFmt numFmtId="166" formatCode="#,##0.000"/>
    <numFmt numFmtId="167" formatCode="_-* #,##0.000_-;\-* #,##0.000_-;_-* &quot;-&quot;???_-;_-@_-"/>
    <numFmt numFmtId="168" formatCode="0.000"/>
    <numFmt numFmtId="169" formatCode="_(* #,##0.000_);_(* \(#,##0.000\);_(* &quot;-&quot;?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164" fontId="3" fillId="0" borderId="10" xfId="2" applyNumberFormat="1" applyFont="1" applyBorder="1" applyAlignment="1">
      <alignment horizontal="center"/>
    </xf>
    <xf numFmtId="0" fontId="3" fillId="0" borderId="11" xfId="2" applyFont="1" applyBorder="1"/>
    <xf numFmtId="165" fontId="3" fillId="0" borderId="12" xfId="3" applyNumberFormat="1" applyFont="1" applyBorder="1" applyAlignment="1"/>
    <xf numFmtId="0" fontId="3" fillId="0" borderId="13" xfId="2" applyFont="1" applyBorder="1"/>
    <xf numFmtId="166" fontId="3" fillId="0" borderId="12" xfId="2" applyNumberFormat="1" applyFont="1" applyBorder="1" applyAlignment="1"/>
    <xf numFmtId="167" fontId="3" fillId="0" borderId="12" xfId="1" applyNumberFormat="1" applyFont="1" applyBorder="1" applyAlignment="1"/>
    <xf numFmtId="168" fontId="3" fillId="0" borderId="12" xfId="2" applyNumberFormat="1" applyFont="1" applyBorder="1" applyAlignment="1"/>
    <xf numFmtId="169" fontId="3" fillId="0" borderId="12" xfId="3" applyNumberFormat="1" applyFont="1" applyBorder="1" applyAlignment="1"/>
    <xf numFmtId="169" fontId="3" fillId="0" borderId="12" xfId="2" applyNumberFormat="1" applyFont="1" applyBorder="1" applyAlignment="1"/>
    <xf numFmtId="0" fontId="3" fillId="0" borderId="5" xfId="2" applyFont="1" applyBorder="1"/>
    <xf numFmtId="166" fontId="3" fillId="0" borderId="12" xfId="3" applyNumberFormat="1" applyFont="1" applyBorder="1" applyAlignment="1"/>
    <xf numFmtId="165" fontId="3" fillId="0" borderId="0" xfId="3" applyNumberFormat="1" applyFont="1" applyBorder="1" applyAlignment="1"/>
    <xf numFmtId="0" fontId="4" fillId="0" borderId="0" xfId="2" applyFont="1" applyFill="1" applyBorder="1"/>
    <xf numFmtId="167" fontId="3" fillId="0" borderId="12" xfId="2" applyNumberFormat="1" applyFont="1" applyBorder="1" applyAlignment="1"/>
    <xf numFmtId="164" fontId="3" fillId="0" borderId="14" xfId="2" applyNumberFormat="1" applyFont="1" applyBorder="1" applyAlignment="1">
      <alignment horizontal="center"/>
    </xf>
    <xf numFmtId="0" fontId="3" fillId="0" borderId="15" xfId="2" applyFont="1" applyBorder="1"/>
    <xf numFmtId="168" fontId="3" fillId="0" borderId="16" xfId="2" applyNumberFormat="1" applyFont="1" applyBorder="1" applyAlignment="1"/>
    <xf numFmtId="169" fontId="3" fillId="0" borderId="16" xfId="3" applyNumberFormat="1" applyFont="1" applyBorder="1" applyAlignment="1"/>
    <xf numFmtId="0" fontId="3" fillId="0" borderId="10" xfId="2" applyFont="1" applyBorder="1" applyAlignment="1">
      <alignment horizontal="center"/>
    </xf>
    <xf numFmtId="169" fontId="3" fillId="0" borderId="12" xfId="1" applyNumberFormat="1" applyFont="1" applyBorder="1" applyAlignment="1"/>
    <xf numFmtId="164" fontId="3" fillId="0" borderId="4" xfId="2" applyNumberFormat="1" applyFont="1" applyBorder="1" applyAlignment="1">
      <alignment horizontal="center"/>
    </xf>
    <xf numFmtId="0" fontId="4" fillId="0" borderId="13" xfId="2" applyFont="1" applyBorder="1"/>
    <xf numFmtId="0" fontId="3" fillId="0" borderId="13" xfId="2" applyFont="1" applyBorder="1" applyAlignment="1">
      <alignment shrinkToFit="1"/>
    </xf>
    <xf numFmtId="169" fontId="4" fillId="0" borderId="12" xfId="2" applyNumberFormat="1" applyFont="1" applyBorder="1" applyAlignment="1"/>
    <xf numFmtId="166" fontId="3" fillId="0" borderId="16" xfId="2" applyNumberFormat="1" applyFont="1" applyBorder="1" applyAlignment="1"/>
    <xf numFmtId="166" fontId="3" fillId="0" borderId="12" xfId="2" applyNumberFormat="1" applyFont="1" applyBorder="1"/>
    <xf numFmtId="49" fontId="3" fillId="0" borderId="10" xfId="2" applyNumberFormat="1" applyFont="1" applyBorder="1" applyAlignment="1">
      <alignment horizontal="center"/>
    </xf>
    <xf numFmtId="0" fontId="3" fillId="0" borderId="13" xfId="2" applyFont="1" applyFill="1" applyBorder="1"/>
    <xf numFmtId="166" fontId="3" fillId="0" borderId="12" xfId="1" applyNumberFormat="1" applyFont="1" applyBorder="1"/>
    <xf numFmtId="168" fontId="3" fillId="0" borderId="12" xfId="2" applyNumberFormat="1" applyFont="1" applyBorder="1"/>
    <xf numFmtId="49" fontId="4" fillId="0" borderId="17" xfId="2" applyNumberFormat="1" applyFont="1" applyBorder="1" applyAlignment="1">
      <alignment horizontal="center"/>
    </xf>
    <xf numFmtId="0" fontId="4" fillId="0" borderId="18" xfId="2" applyFont="1" applyBorder="1"/>
    <xf numFmtId="169" fontId="4" fillId="0" borderId="19" xfId="3" applyNumberFormat="1" applyFont="1" applyBorder="1" applyAlignment="1"/>
    <xf numFmtId="0" fontId="5" fillId="0" borderId="0" xfId="0" applyFont="1"/>
    <xf numFmtId="43" fontId="3" fillId="0" borderId="12" xfId="1" applyFont="1" applyBorder="1" applyAlignment="1"/>
    <xf numFmtId="0" fontId="3" fillId="0" borderId="0" xfId="2" applyFont="1" applyBorder="1"/>
    <xf numFmtId="164" fontId="3" fillId="0" borderId="0" xfId="2" applyNumberFormat="1" applyFont="1" applyBorder="1" applyAlignment="1">
      <alignment horizontal="center"/>
    </xf>
    <xf numFmtId="49" fontId="3" fillId="0" borderId="4" xfId="2" applyNumberFormat="1" applyFont="1" applyBorder="1" applyAlignment="1">
      <alignment horizontal="center"/>
    </xf>
    <xf numFmtId="0" fontId="3" fillId="0" borderId="13" xfId="2" applyFont="1" applyBorder="1" applyAlignment="1"/>
    <xf numFmtId="168" fontId="3" fillId="0" borderId="6" xfId="2" applyNumberFormat="1" applyFont="1" applyBorder="1" applyAlignment="1"/>
    <xf numFmtId="165" fontId="3" fillId="0" borderId="6" xfId="3" applyNumberFormat="1" applyFont="1" applyBorder="1" applyAlignment="1"/>
    <xf numFmtId="166" fontId="4" fillId="0" borderId="12" xfId="3" applyNumberFormat="1" applyFont="1" applyBorder="1" applyAlignment="1"/>
    <xf numFmtId="168" fontId="3" fillId="0" borderId="0" xfId="2" applyNumberFormat="1" applyFont="1" applyBorder="1" applyAlignment="1"/>
    <xf numFmtId="168" fontId="3" fillId="0" borderId="12" xfId="2" applyNumberFormat="1" applyFont="1" applyBorder="1" applyAlignment="1">
      <alignment horizontal="right"/>
    </xf>
    <xf numFmtId="166" fontId="3" fillId="0" borderId="0" xfId="3" applyNumberFormat="1" applyFont="1" applyBorder="1" applyAlignment="1"/>
    <xf numFmtId="168" fontId="3" fillId="0" borderId="0" xfId="2" applyNumberFormat="1" applyFont="1" applyBorder="1"/>
    <xf numFmtId="169" fontId="3" fillId="0" borderId="6" xfId="1" applyNumberFormat="1" applyFont="1" applyBorder="1"/>
    <xf numFmtId="166" fontId="3" fillId="0" borderId="6" xfId="2" applyNumberFormat="1" applyFont="1" applyBorder="1"/>
    <xf numFmtId="0" fontId="4" fillId="0" borderId="0" xfId="2" applyFont="1" applyBorder="1" applyAlignment="1">
      <alignment horizontal="right"/>
    </xf>
    <xf numFmtId="169" fontId="4" fillId="0" borderId="12" xfId="1" applyNumberFormat="1" applyFont="1" applyBorder="1" applyAlignment="1"/>
    <xf numFmtId="169" fontId="3" fillId="0" borderId="0" xfId="2" applyNumberFormat="1" applyFont="1" applyBorder="1" applyAlignment="1"/>
    <xf numFmtId="165" fontId="4" fillId="0" borderId="12" xfId="3" applyNumberFormat="1" applyFont="1" applyBorder="1" applyAlignment="1"/>
    <xf numFmtId="49" fontId="3" fillId="0" borderId="0" xfId="2" applyNumberFormat="1" applyFont="1" applyBorder="1" applyAlignment="1">
      <alignment horizontal="center"/>
    </xf>
    <xf numFmtId="166" fontId="3" fillId="0" borderId="20" xfId="2" applyNumberFormat="1" applyFont="1" applyBorder="1"/>
    <xf numFmtId="168" fontId="3" fillId="0" borderId="20" xfId="2" applyNumberFormat="1" applyFont="1" applyBorder="1"/>
    <xf numFmtId="169" fontId="4" fillId="0" borderId="21" xfId="1" applyNumberFormat="1" applyFont="1" applyBorder="1"/>
    <xf numFmtId="0" fontId="4" fillId="0" borderId="0" xfId="2" applyFont="1" applyFill="1" applyBorder="1" applyAlignment="1">
      <alignment horizontal="right"/>
    </xf>
    <xf numFmtId="169" fontId="3" fillId="0" borderId="12" xfId="2" applyNumberFormat="1" applyFont="1" applyBorder="1" applyAlignment="1">
      <alignment horizontal="center"/>
    </xf>
    <xf numFmtId="169" fontId="0" fillId="0" borderId="0" xfId="0" applyNumberFormat="1"/>
    <xf numFmtId="0" fontId="0" fillId="0" borderId="0" xfId="0" quotePrefix="1"/>
  </cellXfs>
  <cellStyles count="4">
    <cellStyle name="Comma" xfId="1" builtinId="3"/>
    <cellStyle name="Comma 2" xfId="3"/>
    <cellStyle name="Normal" xfId="0" builtinId="0"/>
    <cellStyle name="Normal_Sheet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8"/>
  <sheetViews>
    <sheetView tabSelected="1" topLeftCell="A264" workbookViewId="0">
      <selection activeCell="F6" sqref="F6"/>
    </sheetView>
  </sheetViews>
  <sheetFormatPr defaultRowHeight="15"/>
  <cols>
    <col min="1" max="1" width="14.28515625" customWidth="1"/>
    <col min="2" max="2" width="60.7109375" customWidth="1"/>
    <col min="3" max="3" width="43.28515625" customWidth="1"/>
  </cols>
  <sheetData>
    <row r="1" spans="1:6" ht="15.75">
      <c r="A1" s="1"/>
      <c r="B1" s="1" t="s">
        <v>0</v>
      </c>
      <c r="C1" s="1"/>
    </row>
    <row r="2" spans="1:6" ht="15.75">
      <c r="A2" s="1"/>
      <c r="B2" s="2" t="s">
        <v>1</v>
      </c>
      <c r="C2" s="1"/>
    </row>
    <row r="3" spans="1:6" ht="15.75">
      <c r="A3" s="1"/>
      <c r="B3" s="3" t="s">
        <v>135</v>
      </c>
      <c r="C3" s="1"/>
    </row>
    <row r="4" spans="1:6" ht="15.75">
      <c r="A4" s="1"/>
      <c r="B4" s="2" t="s">
        <v>2</v>
      </c>
      <c r="C4" s="2"/>
    </row>
    <row r="5" spans="1:6" ht="16.5" thickBot="1">
      <c r="A5" s="1"/>
      <c r="B5" s="2"/>
      <c r="C5" s="2"/>
    </row>
    <row r="6" spans="1:6" ht="15" customHeight="1">
      <c r="A6" s="4" t="s">
        <v>3</v>
      </c>
      <c r="B6" s="5" t="s">
        <v>4</v>
      </c>
      <c r="C6" s="6" t="s">
        <v>5</v>
      </c>
    </row>
    <row r="7" spans="1:6" ht="15" customHeight="1">
      <c r="A7" s="7" t="s">
        <v>6</v>
      </c>
      <c r="B7" s="8"/>
      <c r="C7" s="9" t="s">
        <v>7</v>
      </c>
    </row>
    <row r="8" spans="1:6" ht="15" customHeight="1" thickBot="1">
      <c r="A8" s="10">
        <v>1</v>
      </c>
      <c r="B8" s="11">
        <v>2</v>
      </c>
      <c r="C8" s="12">
        <v>3</v>
      </c>
    </row>
    <row r="9" spans="1:6" ht="15.75">
      <c r="A9" s="13">
        <v>1001</v>
      </c>
      <c r="B9" s="14" t="s">
        <v>55</v>
      </c>
      <c r="C9" s="17">
        <v>390.7</v>
      </c>
    </row>
    <row r="10" spans="1:6" ht="15.75">
      <c r="A10" s="13"/>
      <c r="B10" s="14"/>
      <c r="C10" s="17"/>
      <c r="F10" t="s">
        <v>136</v>
      </c>
    </row>
    <row r="11" spans="1:6" ht="15.75">
      <c r="A11" s="13">
        <v>1004</v>
      </c>
      <c r="B11" s="16" t="s">
        <v>56</v>
      </c>
      <c r="C11" s="19">
        <v>20</v>
      </c>
    </row>
    <row r="12" spans="1:6" ht="15.75">
      <c r="A12" s="13"/>
      <c r="B12" s="16"/>
      <c r="C12" s="19"/>
    </row>
    <row r="13" spans="1:6" ht="15.75">
      <c r="A13" s="13">
        <v>2001</v>
      </c>
      <c r="B13" s="16" t="s">
        <v>54</v>
      </c>
      <c r="C13" s="19">
        <v>425</v>
      </c>
    </row>
    <row r="14" spans="1:6" ht="15.75">
      <c r="A14" s="13"/>
      <c r="B14" s="16"/>
      <c r="C14" s="19"/>
    </row>
    <row r="15" spans="1:6" ht="15.75">
      <c r="A15" s="13">
        <v>2003</v>
      </c>
      <c r="B15" s="16" t="s">
        <v>140</v>
      </c>
      <c r="C15" s="17">
        <v>342.6</v>
      </c>
    </row>
    <row r="16" spans="1:6" ht="15.75">
      <c r="A16" s="13"/>
      <c r="B16" s="16"/>
      <c r="C16" s="17"/>
    </row>
    <row r="17" spans="1:4" ht="15.75">
      <c r="A17" s="13">
        <v>3001</v>
      </c>
      <c r="B17" s="16" t="s">
        <v>53</v>
      </c>
      <c r="C17" s="56">
        <v>100</v>
      </c>
    </row>
    <row r="18" spans="1:4" ht="15.75">
      <c r="A18" s="13"/>
      <c r="B18" s="16"/>
      <c r="C18" s="56"/>
    </row>
    <row r="19" spans="1:4" ht="15.75">
      <c r="A19" s="13">
        <v>3002</v>
      </c>
      <c r="B19" s="16" t="s">
        <v>58</v>
      </c>
      <c r="C19" s="19">
        <v>8.5</v>
      </c>
    </row>
    <row r="20" spans="1:4" ht="15.75">
      <c r="A20" s="13"/>
      <c r="B20" s="16"/>
      <c r="C20" s="19"/>
    </row>
    <row r="21" spans="1:4" ht="15.75">
      <c r="A21" s="13">
        <v>4001</v>
      </c>
      <c r="B21" s="16" t="s">
        <v>50</v>
      </c>
      <c r="C21" s="32">
        <v>709</v>
      </c>
    </row>
    <row r="22" spans="1:4" ht="15.75">
      <c r="A22" s="13"/>
      <c r="B22" s="16"/>
      <c r="C22" s="32"/>
    </row>
    <row r="23" spans="1:4" ht="15.75">
      <c r="A23" s="13">
        <v>4002</v>
      </c>
      <c r="B23" s="16" t="s">
        <v>70</v>
      </c>
      <c r="C23" s="21">
        <v>5</v>
      </c>
    </row>
    <row r="24" spans="1:4" ht="15.75">
      <c r="A24" s="13"/>
      <c r="B24" s="16"/>
      <c r="C24" s="21"/>
    </row>
    <row r="25" spans="1:4" ht="15.75">
      <c r="A25" s="13">
        <v>4005</v>
      </c>
      <c r="B25" s="16" t="s">
        <v>138</v>
      </c>
      <c r="C25" s="19">
        <v>10</v>
      </c>
    </row>
    <row r="26" spans="1:4" ht="15.75">
      <c r="A26" s="13"/>
      <c r="B26" s="16"/>
      <c r="C26" s="19"/>
    </row>
    <row r="27" spans="1:4" ht="15.75">
      <c r="A27" s="13">
        <v>4006</v>
      </c>
      <c r="B27" s="16" t="s">
        <v>49</v>
      </c>
      <c r="C27" s="20">
        <v>1523</v>
      </c>
    </row>
    <row r="28" spans="1:4" ht="15.75">
      <c r="A28" s="13"/>
      <c r="B28" s="16"/>
      <c r="C28" s="20"/>
    </row>
    <row r="29" spans="1:4" ht="15.75">
      <c r="A29" s="13">
        <v>4007</v>
      </c>
      <c r="B29" s="16" t="s">
        <v>69</v>
      </c>
      <c r="C29" s="19">
        <v>7</v>
      </c>
    </row>
    <row r="30" spans="1:4" ht="15.75">
      <c r="A30" s="13"/>
      <c r="B30" s="34" t="s">
        <v>17</v>
      </c>
      <c r="C30" s="62">
        <f>SUM(C9:C29)</f>
        <v>3540.8</v>
      </c>
      <c r="D30" t="s">
        <v>130</v>
      </c>
    </row>
    <row r="31" spans="1:4" ht="15.75">
      <c r="A31" s="49"/>
      <c r="B31" s="48"/>
      <c r="C31" s="55"/>
    </row>
    <row r="32" spans="1:4" ht="15.75">
      <c r="A32" s="49"/>
      <c r="B32" s="48"/>
      <c r="C32" s="55"/>
    </row>
    <row r="33" spans="1:3" ht="15.75">
      <c r="A33" s="49"/>
      <c r="B33" s="61" t="s">
        <v>137</v>
      </c>
      <c r="C33" s="55"/>
    </row>
    <row r="34" spans="1:3" ht="16.5" thickBot="1">
      <c r="A34" s="49"/>
      <c r="B34" s="48"/>
      <c r="C34" s="55"/>
    </row>
    <row r="35" spans="1:3" ht="15.75">
      <c r="A35" s="4" t="s">
        <v>3</v>
      </c>
      <c r="B35" s="5" t="s">
        <v>4</v>
      </c>
      <c r="C35" s="6" t="s">
        <v>5</v>
      </c>
    </row>
    <row r="36" spans="1:3" ht="15.75">
      <c r="A36" s="7" t="s">
        <v>6</v>
      </c>
      <c r="B36" s="8"/>
      <c r="C36" s="9" t="s">
        <v>7</v>
      </c>
    </row>
    <row r="37" spans="1:3" ht="16.5" thickBot="1">
      <c r="A37" s="10">
        <v>1</v>
      </c>
      <c r="B37" s="11">
        <v>2</v>
      </c>
      <c r="C37" s="12">
        <v>3</v>
      </c>
    </row>
    <row r="38" spans="1:3" ht="15.75">
      <c r="A38" s="13"/>
      <c r="B38" s="34" t="s">
        <v>18</v>
      </c>
      <c r="C38" s="36">
        <f>C30</f>
        <v>3540.8</v>
      </c>
    </row>
    <row r="39" spans="1:3" ht="15.75">
      <c r="A39" s="13"/>
      <c r="B39" s="16"/>
      <c r="C39" s="36"/>
    </row>
    <row r="40" spans="1:3" ht="15.75">
      <c r="A40" s="13">
        <v>4008</v>
      </c>
      <c r="B40" s="16" t="s">
        <v>67</v>
      </c>
      <c r="C40" s="21">
        <v>50</v>
      </c>
    </row>
    <row r="41" spans="1:3" ht="15.75">
      <c r="A41" s="13"/>
      <c r="B41" s="16"/>
      <c r="C41" s="21"/>
    </row>
    <row r="42" spans="1:3" ht="15.75">
      <c r="A42" s="13">
        <v>4009</v>
      </c>
      <c r="B42" s="16" t="s">
        <v>51</v>
      </c>
      <c r="C42" s="21">
        <v>120</v>
      </c>
    </row>
    <row r="43" spans="1:3" ht="15.75">
      <c r="A43" s="13"/>
      <c r="B43" s="16"/>
      <c r="C43" s="21"/>
    </row>
    <row r="44" spans="1:3" ht="15.75">
      <c r="A44" s="13">
        <v>4010</v>
      </c>
      <c r="B44" s="16" t="s">
        <v>52</v>
      </c>
      <c r="C44" s="21">
        <v>18</v>
      </c>
    </row>
    <row r="45" spans="1:3" ht="15.75">
      <c r="A45" s="13"/>
      <c r="B45" s="16"/>
      <c r="C45" s="21"/>
    </row>
    <row r="46" spans="1:3" ht="15.75">
      <c r="A46" s="13">
        <v>4011</v>
      </c>
      <c r="B46" s="16" t="s">
        <v>73</v>
      </c>
      <c r="C46" s="21">
        <v>1100</v>
      </c>
    </row>
    <row r="47" spans="1:3" ht="15.75">
      <c r="A47" s="13"/>
      <c r="B47" s="16"/>
      <c r="C47" s="21"/>
    </row>
    <row r="48" spans="1:3" ht="15.75">
      <c r="A48" s="13">
        <v>4012</v>
      </c>
      <c r="B48" s="16" t="s">
        <v>59</v>
      </c>
      <c r="C48" s="21">
        <v>35</v>
      </c>
    </row>
    <row r="49" spans="1:3" ht="15.75">
      <c r="A49" s="13"/>
      <c r="B49" s="16"/>
      <c r="C49" s="21"/>
    </row>
    <row r="50" spans="1:3" ht="15.75">
      <c r="A50" s="13">
        <v>4013</v>
      </c>
      <c r="B50" s="16" t="s">
        <v>13</v>
      </c>
      <c r="C50" s="21">
        <v>1000</v>
      </c>
    </row>
    <row r="51" spans="1:3" ht="15.75">
      <c r="A51" s="13"/>
      <c r="B51" s="16"/>
      <c r="C51" s="21"/>
    </row>
    <row r="52" spans="1:3" ht="15.75">
      <c r="A52" s="13">
        <v>4014</v>
      </c>
      <c r="B52" s="16" t="s">
        <v>116</v>
      </c>
      <c r="C52" s="21">
        <v>1050</v>
      </c>
    </row>
    <row r="53" spans="1:3" ht="15.75">
      <c r="A53" s="13"/>
      <c r="B53" s="16"/>
      <c r="C53" s="21"/>
    </row>
    <row r="54" spans="1:3" ht="15.75">
      <c r="A54" s="13">
        <v>4015</v>
      </c>
      <c r="B54" s="16" t="s">
        <v>117</v>
      </c>
      <c r="C54" s="21">
        <v>100</v>
      </c>
    </row>
    <row r="55" spans="1:3" ht="15.75">
      <c r="A55" s="13"/>
      <c r="B55" s="16"/>
      <c r="C55" s="21"/>
    </row>
    <row r="56" spans="1:3" ht="15.75">
      <c r="A56" s="13">
        <v>4017</v>
      </c>
      <c r="B56" s="16" t="s">
        <v>127</v>
      </c>
      <c r="C56" s="21">
        <v>200</v>
      </c>
    </row>
    <row r="57" spans="1:3" ht="15.75">
      <c r="A57" s="13"/>
      <c r="B57" s="16"/>
      <c r="C57" s="21"/>
    </row>
    <row r="58" spans="1:3" ht="15.75">
      <c r="A58" s="13">
        <v>5001</v>
      </c>
      <c r="B58" s="16" t="s">
        <v>68</v>
      </c>
      <c r="C58" s="21">
        <v>28.5</v>
      </c>
    </row>
    <row r="59" spans="1:3" ht="15.75">
      <c r="A59" s="13"/>
      <c r="B59" s="16"/>
      <c r="C59" s="70" t="s">
        <v>131</v>
      </c>
    </row>
    <row r="60" spans="1:3" ht="15.75">
      <c r="A60" s="13">
        <v>5002</v>
      </c>
      <c r="B60" s="16" t="s">
        <v>60</v>
      </c>
      <c r="C60" s="70" t="s">
        <v>132</v>
      </c>
    </row>
    <row r="61" spans="1:3" ht="15.75">
      <c r="A61" s="13"/>
      <c r="B61" s="16"/>
      <c r="C61" s="21"/>
    </row>
    <row r="62" spans="1:3" ht="15.75">
      <c r="A62" s="13">
        <v>5003</v>
      </c>
      <c r="B62" s="16" t="s">
        <v>61</v>
      </c>
      <c r="C62" s="21">
        <v>3</v>
      </c>
    </row>
    <row r="63" spans="1:3" ht="15.75">
      <c r="A63" s="13"/>
      <c r="B63" s="16"/>
      <c r="C63" s="21"/>
    </row>
    <row r="64" spans="1:3" ht="15.75">
      <c r="A64" s="13"/>
      <c r="B64" s="34" t="s">
        <v>17</v>
      </c>
      <c r="C64" s="62">
        <f>SUM(C38:C63)</f>
        <v>7245.3</v>
      </c>
    </row>
    <row r="65" spans="1:3" ht="15.75">
      <c r="A65" s="49"/>
      <c r="B65" s="61" t="s">
        <v>120</v>
      </c>
      <c r="C65" s="55"/>
    </row>
    <row r="66" spans="1:3" ht="16.5" thickBot="1">
      <c r="A66" s="49"/>
      <c r="C66" s="55"/>
    </row>
    <row r="67" spans="1:3" ht="15.75">
      <c r="A67" s="4" t="s">
        <v>3</v>
      </c>
      <c r="B67" s="5" t="s">
        <v>4</v>
      </c>
      <c r="C67" s="6" t="s">
        <v>5</v>
      </c>
    </row>
    <row r="68" spans="1:3" ht="15.75">
      <c r="A68" s="7" t="s">
        <v>6</v>
      </c>
      <c r="B68" s="8"/>
      <c r="C68" s="9" t="s">
        <v>7</v>
      </c>
    </row>
    <row r="69" spans="1:3" ht="16.5" thickBot="1">
      <c r="A69" s="10">
        <v>1</v>
      </c>
      <c r="B69" s="11">
        <v>2</v>
      </c>
      <c r="C69" s="12">
        <v>3</v>
      </c>
    </row>
    <row r="70" spans="1:3" ht="15.75">
      <c r="A70" s="13"/>
      <c r="B70" s="34" t="s">
        <v>18</v>
      </c>
      <c r="C70" s="62">
        <f>C64</f>
        <v>7245.3</v>
      </c>
    </row>
    <row r="71" spans="1:3" ht="15.75">
      <c r="A71" s="13"/>
      <c r="B71" s="16"/>
      <c r="C71" s="19"/>
    </row>
    <row r="72" spans="1:3" ht="17.100000000000001" customHeight="1">
      <c r="A72" s="13">
        <v>5004</v>
      </c>
      <c r="B72" s="16" t="s">
        <v>64</v>
      </c>
      <c r="C72" s="19">
        <v>134</v>
      </c>
    </row>
    <row r="73" spans="1:3" ht="17.100000000000001" customHeight="1">
      <c r="A73" s="33"/>
      <c r="B73" s="22"/>
      <c r="C73" s="52"/>
    </row>
    <row r="74" spans="1:3" ht="17.100000000000001" customHeight="1">
      <c r="A74" s="33">
        <v>5005</v>
      </c>
      <c r="B74" s="22" t="s">
        <v>62</v>
      </c>
      <c r="C74" s="52">
        <v>499</v>
      </c>
    </row>
    <row r="75" spans="1:3" ht="17.100000000000001" customHeight="1">
      <c r="A75" s="33"/>
      <c r="B75" s="22"/>
      <c r="C75" s="52"/>
    </row>
    <row r="76" spans="1:3" ht="17.100000000000001" customHeight="1">
      <c r="A76" s="13">
        <v>6001</v>
      </c>
      <c r="B76" s="22" t="s">
        <v>8</v>
      </c>
      <c r="C76" s="53">
        <v>1700</v>
      </c>
    </row>
    <row r="77" spans="1:3" ht="17.100000000000001" customHeight="1">
      <c r="A77" s="13"/>
      <c r="B77" s="22"/>
      <c r="C77" s="53"/>
    </row>
    <row r="78" spans="1:3" ht="17.100000000000001" customHeight="1">
      <c r="A78" s="13">
        <v>6002</v>
      </c>
      <c r="B78" s="16" t="s">
        <v>9</v>
      </c>
      <c r="C78" s="15">
        <v>176</v>
      </c>
    </row>
    <row r="79" spans="1:3" ht="17.100000000000001" customHeight="1">
      <c r="A79" s="13"/>
      <c r="B79" s="16"/>
      <c r="C79" s="15"/>
    </row>
    <row r="80" spans="1:3" ht="17.100000000000001" customHeight="1">
      <c r="A80" s="13">
        <v>6004</v>
      </c>
      <c r="B80" s="16" t="s">
        <v>10</v>
      </c>
      <c r="C80" s="15">
        <v>168</v>
      </c>
    </row>
    <row r="81" spans="1:3" ht="17.100000000000001" customHeight="1">
      <c r="A81" s="13"/>
      <c r="B81" s="16"/>
      <c r="C81" s="15"/>
    </row>
    <row r="82" spans="1:3" ht="17.100000000000001" customHeight="1">
      <c r="A82" s="13">
        <v>7001</v>
      </c>
      <c r="B82" s="16" t="s">
        <v>66</v>
      </c>
      <c r="C82" s="19">
        <v>60</v>
      </c>
    </row>
    <row r="83" spans="1:3" ht="17.100000000000001" customHeight="1">
      <c r="A83" s="13"/>
      <c r="B83" s="16"/>
      <c r="C83" s="19"/>
    </row>
    <row r="84" spans="1:3" ht="17.100000000000001" customHeight="1">
      <c r="A84" s="13">
        <v>8001</v>
      </c>
      <c r="B84" s="16" t="s">
        <v>11</v>
      </c>
      <c r="C84" s="17">
        <v>4740</v>
      </c>
    </row>
    <row r="85" spans="1:3" ht="17.100000000000001" customHeight="1">
      <c r="A85" s="13"/>
      <c r="B85" s="16"/>
      <c r="C85" s="17"/>
    </row>
    <row r="86" spans="1:3" ht="17.100000000000001" customHeight="1">
      <c r="A86" s="13">
        <v>8002</v>
      </c>
      <c r="B86" s="16" t="s">
        <v>12</v>
      </c>
      <c r="C86" s="18">
        <v>365</v>
      </c>
    </row>
    <row r="87" spans="1:3" ht="17.100000000000001" customHeight="1">
      <c r="A87" s="13"/>
      <c r="B87" s="16"/>
      <c r="C87" s="18"/>
    </row>
    <row r="88" spans="1:3" ht="17.100000000000001" customHeight="1">
      <c r="A88" s="13">
        <v>8003</v>
      </c>
      <c r="B88" s="16" t="s">
        <v>75</v>
      </c>
      <c r="C88" s="23">
        <v>2</v>
      </c>
    </row>
    <row r="89" spans="1:3" ht="17.100000000000001" customHeight="1">
      <c r="A89" s="13"/>
      <c r="B89" s="16"/>
      <c r="C89" s="23"/>
    </row>
    <row r="90" spans="1:3" ht="17.100000000000001" customHeight="1">
      <c r="A90" s="39" t="s">
        <v>103</v>
      </c>
      <c r="B90" s="16" t="s">
        <v>104</v>
      </c>
      <c r="C90" s="20">
        <v>50</v>
      </c>
    </row>
    <row r="91" spans="1:3" ht="17.100000000000001" customHeight="1">
      <c r="A91" s="39"/>
      <c r="B91" s="16"/>
      <c r="C91" s="20"/>
    </row>
    <row r="92" spans="1:3" ht="17.100000000000001" customHeight="1">
      <c r="A92" s="13">
        <v>9001</v>
      </c>
      <c r="B92" s="16" t="s">
        <v>16</v>
      </c>
      <c r="C92" s="21">
        <v>1463.5</v>
      </c>
    </row>
    <row r="93" spans="1:3" ht="15.75">
      <c r="A93" s="13"/>
      <c r="B93" s="34" t="s">
        <v>17</v>
      </c>
      <c r="C93" s="36">
        <f>SUM(C70:C92)</f>
        <v>16602.8</v>
      </c>
    </row>
    <row r="94" spans="1:3" ht="15.75">
      <c r="A94" s="49"/>
      <c r="B94" s="48"/>
      <c r="C94" s="63"/>
    </row>
    <row r="95" spans="1:3" ht="15.75">
      <c r="A95" s="49"/>
      <c r="B95" s="61" t="s">
        <v>121</v>
      </c>
      <c r="C95" s="63"/>
    </row>
    <row r="96" spans="1:3" ht="15.75">
      <c r="A96" s="49"/>
      <c r="B96" s="48"/>
      <c r="C96" s="63"/>
    </row>
    <row r="97" spans="1:3" ht="16.5" thickBot="1">
      <c r="A97" s="49"/>
      <c r="B97" s="48"/>
      <c r="C97" s="63"/>
    </row>
    <row r="98" spans="1:3" ht="15.75">
      <c r="A98" s="4" t="s">
        <v>3</v>
      </c>
      <c r="B98" s="5" t="s">
        <v>4</v>
      </c>
      <c r="C98" s="6" t="s">
        <v>5</v>
      </c>
    </row>
    <row r="99" spans="1:3" ht="15.75">
      <c r="A99" s="7" t="s">
        <v>6</v>
      </c>
      <c r="B99" s="8"/>
      <c r="C99" s="9" t="s">
        <v>7</v>
      </c>
    </row>
    <row r="100" spans="1:3" ht="16.5" thickBot="1">
      <c r="A100" s="10">
        <v>1</v>
      </c>
      <c r="B100" s="11">
        <v>2</v>
      </c>
      <c r="C100" s="12">
        <v>3</v>
      </c>
    </row>
    <row r="101" spans="1:3" ht="15.75">
      <c r="A101" s="13"/>
      <c r="B101" s="34" t="s">
        <v>18</v>
      </c>
      <c r="C101" s="36">
        <f>C93</f>
        <v>16602.8</v>
      </c>
    </row>
    <row r="102" spans="1:3" ht="15.75">
      <c r="A102" s="13"/>
      <c r="B102" s="16"/>
      <c r="C102" s="21"/>
    </row>
    <row r="103" spans="1:3" ht="15.75">
      <c r="A103" s="13">
        <v>9004</v>
      </c>
      <c r="B103" s="16" t="s">
        <v>20</v>
      </c>
      <c r="C103" s="19">
        <v>15</v>
      </c>
    </row>
    <row r="104" spans="1:3" ht="15.75">
      <c r="A104" s="13"/>
      <c r="B104" s="16"/>
      <c r="C104" s="19"/>
    </row>
    <row r="105" spans="1:3" ht="15.75">
      <c r="A105" s="13">
        <v>9005</v>
      </c>
      <c r="B105" s="16" t="s">
        <v>114</v>
      </c>
      <c r="C105" s="15">
        <v>15</v>
      </c>
    </row>
    <row r="106" spans="1:3" ht="15.75">
      <c r="A106" s="13"/>
      <c r="B106" s="16"/>
      <c r="C106" s="15"/>
    </row>
    <row r="107" spans="1:3" ht="15.75">
      <c r="A107" s="13">
        <v>9008</v>
      </c>
      <c r="B107" s="16" t="s">
        <v>23</v>
      </c>
      <c r="C107" s="15">
        <v>4500</v>
      </c>
    </row>
    <row r="108" spans="1:3" ht="15.75">
      <c r="A108" s="13"/>
      <c r="B108" s="16"/>
      <c r="C108" s="15"/>
    </row>
    <row r="109" spans="1:3" ht="15.75">
      <c r="A109" s="13">
        <v>9010</v>
      </c>
      <c r="B109" s="16" t="s">
        <v>19</v>
      </c>
      <c r="C109" s="20">
        <v>110</v>
      </c>
    </row>
    <row r="110" spans="1:3" ht="15.75">
      <c r="A110" s="13"/>
      <c r="B110" s="16"/>
      <c r="C110" s="20"/>
    </row>
    <row r="111" spans="1:3" ht="15.75">
      <c r="A111" s="13">
        <v>9011</v>
      </c>
      <c r="B111" s="16" t="s">
        <v>21</v>
      </c>
      <c r="C111" s="19">
        <v>500</v>
      </c>
    </row>
    <row r="112" spans="1:3" ht="15.75">
      <c r="A112" s="13"/>
      <c r="B112" s="16"/>
      <c r="C112" s="19"/>
    </row>
    <row r="113" spans="1:3" ht="15.75">
      <c r="A113" s="13">
        <v>9012</v>
      </c>
      <c r="B113" s="16" t="s">
        <v>22</v>
      </c>
      <c r="C113" s="23">
        <v>2132</v>
      </c>
    </row>
    <row r="114" spans="1:3" ht="15.75">
      <c r="A114" s="13"/>
      <c r="B114" s="16"/>
      <c r="C114" s="23"/>
    </row>
    <row r="115" spans="1:3" ht="15.75">
      <c r="A115" s="13">
        <v>9013</v>
      </c>
      <c r="B115" s="16" t="s">
        <v>118</v>
      </c>
      <c r="C115" s="32">
        <v>1000</v>
      </c>
    </row>
    <row r="116" spans="1:3" ht="15.75">
      <c r="A116" s="13"/>
      <c r="B116" s="16"/>
      <c r="C116" s="32"/>
    </row>
    <row r="117" spans="1:3" ht="15.75">
      <c r="A117" s="13">
        <v>9014</v>
      </c>
      <c r="B117" s="16" t="s">
        <v>139</v>
      </c>
      <c r="C117" s="21">
        <v>226.6</v>
      </c>
    </row>
    <row r="118" spans="1:3" ht="15.75">
      <c r="A118" s="13"/>
      <c r="B118" s="16"/>
      <c r="C118" s="21"/>
    </row>
    <row r="119" spans="1:3" ht="15.75">
      <c r="A119" s="39" t="s">
        <v>101</v>
      </c>
      <c r="B119" s="16" t="s">
        <v>102</v>
      </c>
      <c r="C119" s="20">
        <v>0</v>
      </c>
    </row>
    <row r="120" spans="1:3" ht="15.75">
      <c r="A120" s="39"/>
      <c r="B120" s="16"/>
      <c r="C120" s="20"/>
    </row>
    <row r="121" spans="1:3" ht="15.75">
      <c r="A121" s="13">
        <v>9016</v>
      </c>
      <c r="B121" s="16" t="s">
        <v>63</v>
      </c>
      <c r="C121" s="15">
        <v>66</v>
      </c>
    </row>
    <row r="122" spans="1:3" ht="15.75">
      <c r="A122" s="13"/>
      <c r="B122" s="16"/>
      <c r="C122" s="15"/>
    </row>
    <row r="123" spans="1:3" ht="15.75">
      <c r="A123" s="13">
        <v>10001</v>
      </c>
      <c r="B123" s="16" t="s">
        <v>24</v>
      </c>
      <c r="C123" s="15">
        <v>600</v>
      </c>
    </row>
    <row r="124" spans="1:3" ht="15.75">
      <c r="A124" s="13"/>
      <c r="B124" s="16"/>
      <c r="C124" s="15"/>
    </row>
    <row r="125" spans="1:3" ht="15.75">
      <c r="A125" s="13">
        <v>10002</v>
      </c>
      <c r="B125" s="16" t="s">
        <v>33</v>
      </c>
      <c r="C125" s="19">
        <v>382</v>
      </c>
    </row>
    <row r="126" spans="1:3" ht="15.75">
      <c r="A126" s="13"/>
      <c r="B126" s="34" t="s">
        <v>17</v>
      </c>
      <c r="C126" s="62">
        <f>SUM(C101:C125)</f>
        <v>26149.399999999998</v>
      </c>
    </row>
    <row r="127" spans="1:3" ht="15.75">
      <c r="A127" s="49"/>
      <c r="C127" s="55"/>
    </row>
    <row r="128" spans="1:3" ht="15.75">
      <c r="A128" s="49"/>
      <c r="B128" s="61" t="s">
        <v>122</v>
      </c>
      <c r="C128" s="55"/>
    </row>
    <row r="129" spans="1:3" ht="16.5" thickBot="1">
      <c r="A129" s="49"/>
      <c r="B129" s="48"/>
      <c r="C129" s="55"/>
    </row>
    <row r="130" spans="1:3" ht="15.75">
      <c r="A130" s="4" t="s">
        <v>3</v>
      </c>
      <c r="B130" s="5" t="s">
        <v>4</v>
      </c>
      <c r="C130" s="6" t="s">
        <v>5</v>
      </c>
    </row>
    <row r="131" spans="1:3" ht="15.75">
      <c r="A131" s="7" t="s">
        <v>6</v>
      </c>
      <c r="B131" s="8"/>
      <c r="C131" s="9" t="s">
        <v>7</v>
      </c>
    </row>
    <row r="132" spans="1:3" ht="16.5" thickBot="1">
      <c r="A132" s="10">
        <v>1</v>
      </c>
      <c r="B132" s="11">
        <v>2</v>
      </c>
      <c r="C132" s="12">
        <v>3</v>
      </c>
    </row>
    <row r="133" spans="1:3" ht="15.75">
      <c r="A133" s="13"/>
      <c r="B133" s="34" t="s">
        <v>18</v>
      </c>
      <c r="C133" s="62">
        <f>C126</f>
        <v>26149.399999999998</v>
      </c>
    </row>
    <row r="134" spans="1:3" ht="15.75">
      <c r="A134" s="13"/>
      <c r="B134" s="16"/>
      <c r="C134" s="19"/>
    </row>
    <row r="135" spans="1:3" ht="17.100000000000001" customHeight="1">
      <c r="A135" s="13">
        <v>10003</v>
      </c>
      <c r="B135" s="16" t="s">
        <v>34</v>
      </c>
      <c r="C135" s="15">
        <v>153</v>
      </c>
    </row>
    <row r="136" spans="1:3" ht="17.100000000000001" customHeight="1">
      <c r="A136" s="13"/>
      <c r="B136" s="16"/>
      <c r="C136" s="15"/>
    </row>
    <row r="137" spans="1:3" ht="17.100000000000001" customHeight="1">
      <c r="A137" s="13">
        <v>10004</v>
      </c>
      <c r="B137" s="16" t="s">
        <v>107</v>
      </c>
      <c r="C137" s="15" t="s">
        <v>133</v>
      </c>
    </row>
    <row r="138" spans="1:3" ht="17.100000000000001" customHeight="1">
      <c r="A138" s="13"/>
      <c r="B138" s="16"/>
      <c r="C138" s="15"/>
    </row>
    <row r="139" spans="1:3" ht="17.100000000000001" customHeight="1">
      <c r="A139" s="31">
        <v>11001</v>
      </c>
      <c r="B139" s="16" t="s">
        <v>45</v>
      </c>
      <c r="C139" s="32">
        <v>2250</v>
      </c>
    </row>
    <row r="140" spans="1:3" ht="17.100000000000001" customHeight="1">
      <c r="A140" s="31"/>
      <c r="B140" s="16"/>
      <c r="C140" s="47"/>
    </row>
    <row r="141" spans="1:3" ht="17.100000000000001" customHeight="1">
      <c r="A141" s="31">
        <v>11002</v>
      </c>
      <c r="B141" s="16" t="s">
        <v>46</v>
      </c>
      <c r="C141" s="19">
        <v>375</v>
      </c>
    </row>
    <row r="142" spans="1:3" ht="17.100000000000001" customHeight="1">
      <c r="A142" s="31"/>
      <c r="B142" s="16"/>
      <c r="C142" s="19"/>
    </row>
    <row r="143" spans="1:3" ht="17.100000000000001" customHeight="1">
      <c r="A143" s="13">
        <v>12001</v>
      </c>
      <c r="B143" s="16" t="s">
        <v>25</v>
      </c>
      <c r="C143" s="15">
        <v>3650</v>
      </c>
    </row>
    <row r="144" spans="1:3" ht="17.100000000000001" customHeight="1">
      <c r="A144" s="13"/>
      <c r="B144" s="16"/>
      <c r="C144" s="15"/>
    </row>
    <row r="145" spans="1:3" ht="17.100000000000001" customHeight="1">
      <c r="A145" s="13">
        <v>12002</v>
      </c>
      <c r="B145" s="16" t="s">
        <v>74</v>
      </c>
      <c r="C145" s="23">
        <v>2</v>
      </c>
    </row>
    <row r="146" spans="1:3" ht="17.100000000000001" customHeight="1">
      <c r="A146" s="13"/>
      <c r="B146" s="16"/>
      <c r="C146" s="23"/>
    </row>
    <row r="147" spans="1:3" ht="17.100000000000001" customHeight="1">
      <c r="A147" s="13">
        <v>12004</v>
      </c>
      <c r="B147" s="16" t="s">
        <v>26</v>
      </c>
      <c r="C147" s="19">
        <v>185</v>
      </c>
    </row>
    <row r="148" spans="1:3" ht="17.100000000000001" customHeight="1">
      <c r="A148" s="13"/>
      <c r="B148" s="16"/>
      <c r="C148" s="19"/>
    </row>
    <row r="149" spans="1:3" ht="17.100000000000001" customHeight="1">
      <c r="A149" s="13">
        <v>12005</v>
      </c>
      <c r="B149" s="16" t="s">
        <v>109</v>
      </c>
      <c r="C149" s="15">
        <v>245</v>
      </c>
    </row>
    <row r="150" spans="1:3" ht="17.100000000000001" customHeight="1">
      <c r="A150" s="13"/>
      <c r="B150" s="16"/>
      <c r="C150" s="15"/>
    </row>
    <row r="151" spans="1:3" ht="17.100000000000001" customHeight="1">
      <c r="A151" s="13">
        <v>12006</v>
      </c>
      <c r="B151" s="16" t="s">
        <v>110</v>
      </c>
      <c r="C151" s="15">
        <v>60</v>
      </c>
    </row>
    <row r="152" spans="1:3" ht="17.100000000000001" customHeight="1">
      <c r="A152" s="13"/>
      <c r="B152" s="16"/>
      <c r="C152" s="15"/>
    </row>
    <row r="153" spans="1:3" ht="17.100000000000001" customHeight="1">
      <c r="A153" s="13">
        <v>12007</v>
      </c>
      <c r="B153" s="16" t="s">
        <v>112</v>
      </c>
      <c r="C153" s="15">
        <v>40</v>
      </c>
    </row>
    <row r="154" spans="1:3" ht="17.100000000000001" customHeight="1">
      <c r="A154" s="13"/>
      <c r="B154" s="16"/>
      <c r="C154" s="15"/>
    </row>
    <row r="155" spans="1:3" ht="17.100000000000001" customHeight="1">
      <c r="A155" s="13">
        <v>12008</v>
      </c>
      <c r="B155" s="16" t="s">
        <v>111</v>
      </c>
      <c r="C155" s="15">
        <v>2650</v>
      </c>
    </row>
    <row r="156" spans="1:3" ht="17.100000000000001" customHeight="1">
      <c r="A156" s="13"/>
      <c r="B156" s="34" t="s">
        <v>17</v>
      </c>
      <c r="C156" s="64">
        <f>SUM(C133:C155)</f>
        <v>35759.399999999994</v>
      </c>
    </row>
    <row r="157" spans="1:3" ht="15.75">
      <c r="A157" s="49"/>
      <c r="B157" s="48"/>
      <c r="C157" s="24"/>
    </row>
    <row r="158" spans="1:3" ht="15.75">
      <c r="A158" s="49"/>
      <c r="B158" s="61" t="s">
        <v>123</v>
      </c>
      <c r="C158" s="24"/>
    </row>
    <row r="159" spans="1:3" ht="15.75">
      <c r="A159" s="49"/>
      <c r="B159" s="61"/>
      <c r="C159" s="24"/>
    </row>
    <row r="160" spans="1:3" ht="16.5" thickBot="1">
      <c r="A160" s="49"/>
      <c r="B160" s="61"/>
      <c r="C160" s="24"/>
    </row>
    <row r="161" spans="1:3" ht="12.95" customHeight="1">
      <c r="A161" s="4" t="s">
        <v>3</v>
      </c>
      <c r="B161" s="5" t="s">
        <v>4</v>
      </c>
      <c r="C161" s="6" t="s">
        <v>5</v>
      </c>
    </row>
    <row r="162" spans="1:3" ht="12.95" customHeight="1">
      <c r="A162" s="7" t="s">
        <v>6</v>
      </c>
      <c r="B162" s="8"/>
      <c r="C162" s="9" t="s">
        <v>7</v>
      </c>
    </row>
    <row r="163" spans="1:3" ht="16.5" thickBot="1">
      <c r="A163" s="10">
        <v>1</v>
      </c>
      <c r="B163" s="11">
        <v>2</v>
      </c>
      <c r="C163" s="12">
        <v>3</v>
      </c>
    </row>
    <row r="164" spans="1:3" ht="15.75">
      <c r="A164" s="13"/>
      <c r="B164" s="34" t="s">
        <v>18</v>
      </c>
      <c r="C164" s="62">
        <f>C156</f>
        <v>35759.399999999994</v>
      </c>
    </row>
    <row r="165" spans="1:3" ht="15.75">
      <c r="A165" s="13"/>
      <c r="B165" s="16"/>
      <c r="C165" s="15"/>
    </row>
    <row r="166" spans="1:3" ht="15.75">
      <c r="A166" s="33">
        <v>13001</v>
      </c>
      <c r="B166" s="22" t="s">
        <v>27</v>
      </c>
      <c r="C166" s="52">
        <v>150</v>
      </c>
    </row>
    <row r="167" spans="1:3" ht="15.75">
      <c r="A167" s="13"/>
      <c r="B167" s="16"/>
      <c r="C167" s="19"/>
    </row>
    <row r="168" spans="1:3" ht="15.75">
      <c r="A168" s="13">
        <v>13002</v>
      </c>
      <c r="B168" s="16" t="s">
        <v>28</v>
      </c>
      <c r="C168" s="19">
        <v>6</v>
      </c>
    </row>
    <row r="169" spans="1:3" ht="15.75">
      <c r="A169" s="13"/>
      <c r="B169" s="16"/>
      <c r="C169" s="19"/>
    </row>
    <row r="170" spans="1:3" ht="15.75">
      <c r="A170" s="13">
        <v>13003</v>
      </c>
      <c r="B170" s="16" t="s">
        <v>30</v>
      </c>
      <c r="C170" s="18">
        <v>531</v>
      </c>
    </row>
    <row r="171" spans="1:3" ht="15.75">
      <c r="A171" s="13"/>
      <c r="B171" s="16"/>
      <c r="C171" s="18"/>
    </row>
    <row r="172" spans="1:3" ht="15.75">
      <c r="A172" s="13">
        <v>13004</v>
      </c>
      <c r="B172" s="16" t="s">
        <v>31</v>
      </c>
      <c r="C172" s="19">
        <v>20</v>
      </c>
    </row>
    <row r="173" spans="1:3" ht="15.75">
      <c r="A173" s="13"/>
      <c r="B173" s="16"/>
      <c r="C173" s="19"/>
    </row>
    <row r="174" spans="1:3" ht="15.75">
      <c r="A174" s="13">
        <v>13005</v>
      </c>
      <c r="B174" s="16" t="s">
        <v>128</v>
      </c>
      <c r="C174" s="19">
        <v>286</v>
      </c>
    </row>
    <row r="175" spans="1:3" ht="15.75">
      <c r="A175" s="13"/>
      <c r="B175" s="16"/>
      <c r="C175" s="19"/>
    </row>
    <row r="176" spans="1:3" ht="15.75">
      <c r="A176" s="13">
        <v>14001</v>
      </c>
      <c r="B176" s="16" t="s">
        <v>29</v>
      </c>
      <c r="C176" s="19">
        <v>487.4</v>
      </c>
    </row>
    <row r="177" spans="1:3" ht="15.75">
      <c r="A177" s="13"/>
      <c r="B177" s="16"/>
      <c r="C177" s="19"/>
    </row>
    <row r="178" spans="1:3" ht="15.75">
      <c r="A178" s="13">
        <v>15001</v>
      </c>
      <c r="B178" s="16" t="s">
        <v>43</v>
      </c>
      <c r="C178" s="19">
        <v>588</v>
      </c>
    </row>
    <row r="179" spans="1:3" ht="15.75">
      <c r="A179" s="13"/>
      <c r="B179" s="16"/>
      <c r="C179" s="19"/>
    </row>
    <row r="180" spans="1:3" ht="15.75">
      <c r="A180" s="31">
        <v>16001</v>
      </c>
      <c r="B180" s="16" t="s">
        <v>44</v>
      </c>
      <c r="C180" s="19">
        <v>12</v>
      </c>
    </row>
    <row r="181" spans="1:3" ht="15.75">
      <c r="A181" s="31"/>
      <c r="B181" s="16"/>
      <c r="C181" s="19"/>
    </row>
    <row r="182" spans="1:3" ht="15.75">
      <c r="A182" s="13">
        <v>17001</v>
      </c>
      <c r="B182" s="16" t="s">
        <v>42</v>
      </c>
      <c r="C182" s="17">
        <v>171</v>
      </c>
    </row>
    <row r="183" spans="1:3" ht="15.75">
      <c r="A183" s="13"/>
      <c r="B183" s="16"/>
      <c r="C183" s="17"/>
    </row>
    <row r="184" spans="1:3" ht="15.75">
      <c r="A184" s="31">
        <v>17003</v>
      </c>
      <c r="B184" s="16" t="s">
        <v>106</v>
      </c>
      <c r="C184" s="15">
        <v>150</v>
      </c>
    </row>
    <row r="185" spans="1:3" ht="15.75">
      <c r="A185" s="31"/>
      <c r="B185" s="16"/>
      <c r="C185" s="15"/>
    </row>
    <row r="186" spans="1:3" ht="15.75">
      <c r="A186" s="13">
        <v>18001</v>
      </c>
      <c r="B186" s="16" t="s">
        <v>71</v>
      </c>
      <c r="C186" s="19">
        <v>5</v>
      </c>
    </row>
    <row r="187" spans="1:3" ht="15.75">
      <c r="A187" s="13"/>
      <c r="B187" s="16"/>
      <c r="C187" s="19"/>
    </row>
    <row r="188" spans="1:3" ht="15.75">
      <c r="A188" s="13">
        <v>19001</v>
      </c>
      <c r="B188" s="16" t="s">
        <v>65</v>
      </c>
      <c r="C188" s="19">
        <v>10</v>
      </c>
    </row>
    <row r="189" spans="1:3" ht="15.75">
      <c r="A189" s="13"/>
      <c r="B189" s="16"/>
      <c r="C189" s="19"/>
    </row>
    <row r="190" spans="1:3" ht="15.75">
      <c r="A190" s="13">
        <v>20001</v>
      </c>
      <c r="B190" s="16" t="s">
        <v>72</v>
      </c>
      <c r="C190" s="19">
        <v>18</v>
      </c>
    </row>
    <row r="191" spans="1:3" ht="15.75">
      <c r="A191" s="13"/>
      <c r="B191" s="34" t="s">
        <v>17</v>
      </c>
      <c r="C191" s="62">
        <f>SUM(C164:C190)</f>
        <v>38193.799999999996</v>
      </c>
    </row>
    <row r="192" spans="1:3" ht="15.75">
      <c r="A192" s="49"/>
      <c r="B192" s="61" t="s">
        <v>124</v>
      </c>
      <c r="C192" s="55"/>
    </row>
    <row r="193" spans="1:3" ht="16.5" thickBot="1">
      <c r="A193" s="49"/>
      <c r="B193" s="61"/>
      <c r="C193" s="55"/>
    </row>
    <row r="194" spans="1:3" ht="15.75">
      <c r="A194" s="4" t="s">
        <v>3</v>
      </c>
      <c r="B194" s="5" t="s">
        <v>4</v>
      </c>
      <c r="C194" s="6" t="s">
        <v>5</v>
      </c>
    </row>
    <row r="195" spans="1:3" ht="15.75">
      <c r="A195" s="7" t="s">
        <v>6</v>
      </c>
      <c r="B195" s="8"/>
      <c r="C195" s="9" t="s">
        <v>7</v>
      </c>
    </row>
    <row r="196" spans="1:3" ht="16.5" thickBot="1">
      <c r="A196" s="10">
        <v>1</v>
      </c>
      <c r="B196" s="11">
        <v>2</v>
      </c>
      <c r="C196" s="12">
        <v>3</v>
      </c>
    </row>
    <row r="197" spans="1:3" ht="15.75">
      <c r="A197" s="13"/>
      <c r="B197" s="34" t="s">
        <v>18</v>
      </c>
      <c r="C197" s="62">
        <f>C191</f>
        <v>38193.799999999996</v>
      </c>
    </row>
    <row r="198" spans="1:3" ht="15.75">
      <c r="A198" s="13"/>
      <c r="B198" s="16"/>
      <c r="C198" s="19"/>
    </row>
    <row r="199" spans="1:3" ht="15.75">
      <c r="A199" s="13">
        <v>21002</v>
      </c>
      <c r="B199" s="16" t="s">
        <v>36</v>
      </c>
      <c r="C199" s="17">
        <v>175</v>
      </c>
    </row>
    <row r="200" spans="1:3" ht="15.75">
      <c r="A200" s="27"/>
      <c r="B200" s="28"/>
      <c r="C200" s="37"/>
    </row>
    <row r="201" spans="1:3" ht="15.75">
      <c r="A201" s="27">
        <v>21003</v>
      </c>
      <c r="B201" s="28" t="s">
        <v>119</v>
      </c>
      <c r="C201" s="37">
        <v>1200</v>
      </c>
    </row>
    <row r="202" spans="1:3" ht="15.75">
      <c r="A202" s="27"/>
      <c r="B202" s="28"/>
      <c r="C202" s="37"/>
    </row>
    <row r="203" spans="1:3" ht="15.75">
      <c r="A203" s="27">
        <v>21004</v>
      </c>
      <c r="B203" s="28" t="s">
        <v>35</v>
      </c>
      <c r="C203" s="30">
        <v>3100</v>
      </c>
    </row>
    <row r="204" spans="1:3" ht="15.75">
      <c r="A204" s="27"/>
      <c r="B204" s="28"/>
      <c r="C204" s="30"/>
    </row>
    <row r="205" spans="1:3" ht="15.75">
      <c r="A205" s="27">
        <v>22001</v>
      </c>
      <c r="B205" s="28" t="s">
        <v>57</v>
      </c>
      <c r="C205" s="29">
        <v>20</v>
      </c>
    </row>
    <row r="206" spans="1:3" ht="15.75">
      <c r="A206" s="27"/>
      <c r="B206" s="28"/>
      <c r="C206" s="29"/>
    </row>
    <row r="207" spans="1:3" ht="15.75">
      <c r="A207" s="13">
        <v>23001</v>
      </c>
      <c r="B207" s="35" t="s">
        <v>113</v>
      </c>
      <c r="C207" s="21">
        <v>1030</v>
      </c>
    </row>
    <row r="208" spans="1:3" ht="15.75">
      <c r="A208" s="13"/>
      <c r="B208" s="35"/>
      <c r="C208" s="19"/>
    </row>
    <row r="209" spans="1:3" ht="15.75">
      <c r="A209" s="13">
        <v>24001</v>
      </c>
      <c r="B209" s="16" t="s">
        <v>32</v>
      </c>
      <c r="C209" s="19">
        <v>220</v>
      </c>
    </row>
    <row r="210" spans="1:3" ht="15.75">
      <c r="A210" s="13"/>
      <c r="B210" s="16"/>
      <c r="C210" s="19"/>
    </row>
    <row r="211" spans="1:3" ht="15.75">
      <c r="A211" s="39" t="s">
        <v>98</v>
      </c>
      <c r="B211" s="35" t="s">
        <v>115</v>
      </c>
      <c r="C211" s="20">
        <v>50</v>
      </c>
    </row>
    <row r="212" spans="1:3" ht="15.75">
      <c r="A212" s="39"/>
      <c r="B212" s="35"/>
      <c r="C212" s="20"/>
    </row>
    <row r="213" spans="1:3" ht="15.75">
      <c r="A213" s="13">
        <v>25001</v>
      </c>
      <c r="B213" s="16" t="s">
        <v>14</v>
      </c>
      <c r="C213" s="20">
        <v>10306.5</v>
      </c>
    </row>
    <row r="214" spans="1:3" ht="15.75">
      <c r="A214" s="13"/>
      <c r="B214" s="16"/>
      <c r="C214" s="20"/>
    </row>
    <row r="215" spans="1:3" ht="15.75">
      <c r="A215" s="13">
        <v>25002</v>
      </c>
      <c r="B215" s="16" t="s">
        <v>108</v>
      </c>
      <c r="C215" s="20">
        <v>0</v>
      </c>
    </row>
    <row r="216" spans="1:3" ht="15.75">
      <c r="A216" s="13"/>
      <c r="B216" s="16"/>
      <c r="C216" s="20"/>
    </row>
    <row r="217" spans="1:3" ht="15.75">
      <c r="A217" s="13">
        <v>25003</v>
      </c>
      <c r="B217" s="16" t="s">
        <v>15</v>
      </c>
      <c r="C217" s="20">
        <v>1000</v>
      </c>
    </row>
    <row r="218" spans="1:3" ht="15.75">
      <c r="A218" s="13"/>
      <c r="B218" s="16"/>
      <c r="C218" s="20"/>
    </row>
    <row r="219" spans="1:3" ht="15.75">
      <c r="A219" s="39" t="s">
        <v>99</v>
      </c>
      <c r="B219" s="16" t="s">
        <v>100</v>
      </c>
      <c r="C219" s="20">
        <v>900</v>
      </c>
    </row>
    <row r="220" spans="1:3" ht="15.75">
      <c r="A220" s="39"/>
      <c r="B220" s="16"/>
      <c r="C220" s="20"/>
    </row>
    <row r="221" spans="1:3" ht="15.75">
      <c r="A221" s="13">
        <v>26001</v>
      </c>
      <c r="B221" s="16" t="s">
        <v>38</v>
      </c>
      <c r="C221" s="23">
        <v>3236</v>
      </c>
    </row>
    <row r="222" spans="1:3" ht="15.75">
      <c r="A222" s="13"/>
      <c r="B222" s="34" t="s">
        <v>17</v>
      </c>
      <c r="C222" s="54">
        <f>SUM(C197:C221)</f>
        <v>59431.299999999996</v>
      </c>
    </row>
    <row r="223" spans="1:3" ht="15.75">
      <c r="A223" s="49"/>
      <c r="B223" s="48"/>
      <c r="C223" s="57"/>
    </row>
    <row r="224" spans="1:3" ht="15.75">
      <c r="A224" s="49"/>
      <c r="B224" s="61" t="s">
        <v>125</v>
      </c>
      <c r="C224" s="57"/>
    </row>
    <row r="225" spans="1:3" ht="16.5" thickBot="1">
      <c r="A225" s="49"/>
      <c r="B225" s="48"/>
      <c r="C225" s="57"/>
    </row>
    <row r="226" spans="1:3" ht="14.1" customHeight="1">
      <c r="A226" s="4" t="s">
        <v>3</v>
      </c>
      <c r="B226" s="5" t="s">
        <v>4</v>
      </c>
      <c r="C226" s="6" t="s">
        <v>5</v>
      </c>
    </row>
    <row r="227" spans="1:3" ht="14.1" customHeight="1">
      <c r="A227" s="7" t="s">
        <v>6</v>
      </c>
      <c r="B227" s="8"/>
      <c r="C227" s="9" t="s">
        <v>7</v>
      </c>
    </row>
    <row r="228" spans="1:3" ht="16.5" thickBot="1">
      <c r="A228" s="10">
        <v>1</v>
      </c>
      <c r="B228" s="11">
        <v>2</v>
      </c>
      <c r="C228" s="12">
        <v>3</v>
      </c>
    </row>
    <row r="229" spans="1:3" ht="15.75">
      <c r="A229" s="13"/>
      <c r="B229" s="34" t="s">
        <v>18</v>
      </c>
      <c r="C229" s="62">
        <f>C222</f>
        <v>59431.299999999996</v>
      </c>
    </row>
    <row r="230" spans="1:3" ht="15.75">
      <c r="A230" s="13"/>
      <c r="B230" s="16"/>
      <c r="C230" s="23"/>
    </row>
    <row r="231" spans="1:3" ht="15.75">
      <c r="A231" s="13">
        <v>26002</v>
      </c>
      <c r="B231" s="16" t="s">
        <v>39</v>
      </c>
      <c r="C231" s="15">
        <v>890.14400000000001</v>
      </c>
    </row>
    <row r="232" spans="1:3" ht="15.75">
      <c r="A232" s="13"/>
      <c r="B232" s="16"/>
      <c r="C232" s="15"/>
    </row>
    <row r="233" spans="1:3" ht="15.75">
      <c r="A233" s="13">
        <v>26003</v>
      </c>
      <c r="B233" s="16" t="s">
        <v>37</v>
      </c>
      <c r="C233" s="20">
        <v>468</v>
      </c>
    </row>
    <row r="234" spans="1:3" ht="15.75">
      <c r="A234" s="13"/>
      <c r="B234" s="16"/>
      <c r="C234" s="20"/>
    </row>
    <row r="235" spans="1:3" ht="15.75">
      <c r="A235" s="13">
        <v>26004</v>
      </c>
      <c r="B235" s="16" t="s">
        <v>40</v>
      </c>
      <c r="C235" s="26">
        <v>170</v>
      </c>
    </row>
    <row r="236" spans="1:3" ht="15.75">
      <c r="A236" s="13"/>
      <c r="B236" s="16"/>
      <c r="C236" s="26"/>
    </row>
    <row r="237" spans="1:3" ht="15.75">
      <c r="A237" s="13">
        <v>26005</v>
      </c>
      <c r="B237" s="16" t="s">
        <v>129</v>
      </c>
      <c r="C237" s="26">
        <v>800</v>
      </c>
    </row>
    <row r="238" spans="1:3" ht="15.75">
      <c r="A238" s="13"/>
      <c r="B238" s="16"/>
      <c r="C238" s="26"/>
    </row>
    <row r="239" spans="1:3" ht="15.75">
      <c r="A239" s="13">
        <v>28001</v>
      </c>
      <c r="B239" s="51" t="s">
        <v>41</v>
      </c>
      <c r="C239" s="23">
        <v>10240</v>
      </c>
    </row>
    <row r="240" spans="1:3" ht="15.75">
      <c r="A240" s="13"/>
      <c r="B240" s="51"/>
      <c r="C240" s="23"/>
    </row>
    <row r="241" spans="1:3" ht="15.75">
      <c r="A241" s="31">
        <v>31001</v>
      </c>
      <c r="B241" s="16" t="s">
        <v>47</v>
      </c>
      <c r="C241" s="19">
        <v>245</v>
      </c>
    </row>
    <row r="242" spans="1:3" ht="15.75">
      <c r="A242" s="31"/>
      <c r="B242" s="16"/>
      <c r="C242" s="19"/>
    </row>
    <row r="243" spans="1:3" ht="15.75">
      <c r="A243" s="39" t="s">
        <v>94</v>
      </c>
      <c r="B243" s="16" t="s">
        <v>95</v>
      </c>
      <c r="C243" s="20">
        <v>62</v>
      </c>
    </row>
    <row r="244" spans="1:3" ht="15.75">
      <c r="A244" s="39"/>
      <c r="B244" s="16"/>
      <c r="C244" s="20"/>
    </row>
    <row r="245" spans="1:3" ht="15.75">
      <c r="A245" s="31">
        <v>32001</v>
      </c>
      <c r="B245" s="16" t="s">
        <v>48</v>
      </c>
      <c r="C245" s="19" t="s">
        <v>134</v>
      </c>
    </row>
    <row r="246" spans="1:3" ht="15.75">
      <c r="A246" s="31"/>
      <c r="B246" s="16"/>
      <c r="C246" s="19"/>
    </row>
    <row r="247" spans="1:3" ht="15.75">
      <c r="A247" s="39">
        <v>33001</v>
      </c>
      <c r="B247" s="40" t="s">
        <v>76</v>
      </c>
      <c r="C247" s="38">
        <v>255</v>
      </c>
    </row>
    <row r="248" spans="1:3" ht="15.75">
      <c r="A248" s="39"/>
      <c r="B248" s="40"/>
      <c r="C248" s="38"/>
    </row>
    <row r="249" spans="1:3" ht="15.75">
      <c r="A249" s="39">
        <v>34001</v>
      </c>
      <c r="B249" s="16" t="s">
        <v>77</v>
      </c>
      <c r="C249" s="38">
        <v>331</v>
      </c>
    </row>
    <row r="250" spans="1:3" ht="15.75">
      <c r="A250" s="39"/>
      <c r="B250" s="16"/>
      <c r="C250" s="38"/>
    </row>
    <row r="251" spans="1:3" ht="15.75">
      <c r="A251" s="39" t="s">
        <v>78</v>
      </c>
      <c r="B251" s="16" t="s">
        <v>79</v>
      </c>
      <c r="C251" s="38">
        <v>780</v>
      </c>
    </row>
    <row r="252" spans="1:3" ht="15.75">
      <c r="A252" s="39"/>
      <c r="B252" s="16"/>
      <c r="C252" s="38"/>
    </row>
    <row r="253" spans="1:3" ht="15.75">
      <c r="A253" s="39" t="s">
        <v>80</v>
      </c>
      <c r="B253" s="16" t="s">
        <v>81</v>
      </c>
      <c r="C253" s="38">
        <v>614</v>
      </c>
    </row>
    <row r="254" spans="1:3" ht="15.75">
      <c r="A254" s="39"/>
      <c r="B254" s="16"/>
      <c r="C254" s="66"/>
    </row>
    <row r="255" spans="1:3" ht="15.75">
      <c r="A255" s="39" t="s">
        <v>96</v>
      </c>
      <c r="B255" s="16" t="s">
        <v>97</v>
      </c>
      <c r="C255" s="42">
        <v>28</v>
      </c>
    </row>
    <row r="256" spans="1:3" ht="15.75">
      <c r="A256" s="39"/>
      <c r="B256" s="34" t="s">
        <v>17</v>
      </c>
      <c r="C256" s="68">
        <f>SUM(C229:C255)</f>
        <v>74314.443999999989</v>
      </c>
    </row>
    <row r="257" spans="1:3" ht="15.75">
      <c r="A257" s="65"/>
      <c r="B257" s="61" t="s">
        <v>126</v>
      </c>
      <c r="C257" s="58"/>
    </row>
    <row r="258" spans="1:3" ht="16.5" thickBot="1">
      <c r="A258" s="65"/>
      <c r="C258" s="58"/>
    </row>
    <row r="259" spans="1:3" ht="15.75">
      <c r="A259" s="4" t="s">
        <v>3</v>
      </c>
      <c r="B259" s="5" t="s">
        <v>4</v>
      </c>
      <c r="C259" s="6" t="s">
        <v>5</v>
      </c>
    </row>
    <row r="260" spans="1:3" ht="15.75">
      <c r="A260" s="7" t="s">
        <v>6</v>
      </c>
      <c r="B260" s="8"/>
      <c r="C260" s="9" t="s">
        <v>7</v>
      </c>
    </row>
    <row r="261" spans="1:3" ht="16.5" thickBot="1">
      <c r="A261" s="10">
        <v>1</v>
      </c>
      <c r="B261" s="11">
        <v>2</v>
      </c>
      <c r="C261" s="12">
        <v>3</v>
      </c>
    </row>
    <row r="262" spans="1:3" ht="15.75">
      <c r="A262" s="13"/>
      <c r="B262" s="34" t="s">
        <v>18</v>
      </c>
      <c r="C262" s="62">
        <f>C256</f>
        <v>74314.443999999989</v>
      </c>
    </row>
    <row r="263" spans="1:3" ht="15.75">
      <c r="A263" s="39"/>
      <c r="B263" s="16"/>
      <c r="C263" s="67"/>
    </row>
    <row r="264" spans="1:3" ht="15.75">
      <c r="A264" s="39" t="s">
        <v>82</v>
      </c>
      <c r="B264" s="16" t="s">
        <v>83</v>
      </c>
      <c r="C264" s="38">
        <v>25</v>
      </c>
    </row>
    <row r="265" spans="1:3" ht="15.75">
      <c r="A265" s="39"/>
      <c r="B265" s="16"/>
      <c r="C265" s="38"/>
    </row>
    <row r="266" spans="1:3" ht="15.75">
      <c r="A266" s="39" t="s">
        <v>84</v>
      </c>
      <c r="B266" s="16" t="s">
        <v>85</v>
      </c>
      <c r="C266" s="41">
        <v>3097</v>
      </c>
    </row>
    <row r="267" spans="1:3" ht="15.75">
      <c r="A267" s="39"/>
      <c r="B267" s="16"/>
      <c r="C267" s="41"/>
    </row>
    <row r="268" spans="1:3" ht="15.75">
      <c r="A268" s="39" t="s">
        <v>86</v>
      </c>
      <c r="B268" s="16" t="s">
        <v>87</v>
      </c>
      <c r="C268" s="38">
        <v>425</v>
      </c>
    </row>
    <row r="269" spans="1:3" ht="15.75">
      <c r="A269" s="50"/>
      <c r="B269" s="22"/>
      <c r="C269" s="60"/>
    </row>
    <row r="270" spans="1:3" ht="15.75">
      <c r="A270" s="50" t="s">
        <v>88</v>
      </c>
      <c r="B270" s="22" t="s">
        <v>89</v>
      </c>
      <c r="C270" s="59">
        <v>540</v>
      </c>
    </row>
    <row r="271" spans="1:3" ht="15.75">
      <c r="A271" s="50"/>
      <c r="B271" s="22"/>
      <c r="C271" s="59"/>
    </row>
    <row r="272" spans="1:3" ht="15.75">
      <c r="A272" s="39" t="s">
        <v>90</v>
      </c>
      <c r="B272" s="16" t="s">
        <v>91</v>
      </c>
      <c r="C272" s="42">
        <v>497</v>
      </c>
    </row>
    <row r="273" spans="1:8" ht="15.75">
      <c r="A273" s="39"/>
      <c r="B273" s="16"/>
      <c r="C273" s="42"/>
    </row>
    <row r="274" spans="1:8" ht="15.75">
      <c r="A274" s="39" t="s">
        <v>92</v>
      </c>
      <c r="B274" s="16" t="s">
        <v>93</v>
      </c>
      <c r="C274" s="20">
        <v>15</v>
      </c>
    </row>
    <row r="275" spans="1:8" ht="16.5" thickBot="1">
      <c r="A275" s="13"/>
      <c r="B275" s="16"/>
      <c r="C275" s="17"/>
    </row>
    <row r="276" spans="1:8" s="46" customFormat="1" ht="16.5" thickBot="1">
      <c r="A276" s="43"/>
      <c r="B276" s="44" t="s">
        <v>105</v>
      </c>
      <c r="C276" s="45">
        <f>C262+C264+C266+C268+C270+C272+C274</f>
        <v>78913.443999999989</v>
      </c>
    </row>
    <row r="277" spans="1:8" ht="15.75">
      <c r="B277" s="69" t="s">
        <v>141</v>
      </c>
      <c r="C277" s="71"/>
    </row>
    <row r="278" spans="1:8" ht="15.75">
      <c r="B278" s="25"/>
    </row>
    <row r="288" spans="1:8">
      <c r="H288" s="72"/>
    </row>
  </sheetData>
  <sortState ref="A9:C186">
    <sortCondition ref="A9:A186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 3</dc:creator>
  <cp:lastModifiedBy>Budget Dept</cp:lastModifiedBy>
  <cp:lastPrinted>2013-02-02T15:23:20Z</cp:lastPrinted>
  <dcterms:created xsi:type="dcterms:W3CDTF">2012-01-24T14:55:18Z</dcterms:created>
  <dcterms:modified xsi:type="dcterms:W3CDTF">2013-03-22T09:31:14Z</dcterms:modified>
</cp:coreProperties>
</file>